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lglt-my.sharepoint.com/personal/monika_terzyte_ltgcargo_lt/Documents/"/>
    </mc:Choice>
  </mc:AlternateContent>
  <xr:revisionPtr revIDLastSave="0" documentId="8_{F6B6F29C-59F5-4361-AD13-DC075525F345}" xr6:coauthVersionLast="47" xr6:coauthVersionMax="47" xr10:uidLastSave="{00000000-0000-0000-0000-000000000000}"/>
  <bookViews>
    <workbookView xWindow="-110" yWindow="-110" windowWidth="19420" windowHeight="10300" xr2:uid="{3235071D-48A3-4FB3-A400-C38FB1955761}"/>
  </bookViews>
  <sheets>
    <sheet name="Cargo" sheetId="2" r:id="rId1"/>
    <sheet name="Valdybos nariai"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15" i="2" l="1"/>
  <c r="G15" i="2"/>
  <c r="F15" i="2"/>
  <c r="E15" i="2"/>
  <c r="C15" i="2"/>
  <c r="K14" i="2"/>
  <c r="K13" i="2"/>
  <c r="K12" i="2"/>
  <c r="K11" i="2"/>
  <c r="K10" i="2"/>
</calcChain>
</file>

<file path=xl/sharedStrings.xml><?xml version="1.0" encoding="utf-8"?>
<sst xmlns="http://schemas.openxmlformats.org/spreadsheetml/2006/main" count="35" uniqueCount="33">
  <si>
    <t>Pareigybių grupės</t>
  </si>
  <si>
    <t>Faktinis darbuotojų skaičius laikotarpio pabaigoje</t>
  </si>
  <si>
    <t>Vidutinis darbo užmokestis, Eur</t>
  </si>
  <si>
    <t>Visų darbuotojų</t>
  </si>
  <si>
    <t>Moterų</t>
  </si>
  <si>
    <t>Vyrų</t>
  </si>
  <si>
    <t>Generalinis direktorius*</t>
  </si>
  <si>
    <t>Aukštesnio lygio vadovai ir išskirtinių sričių specialistai</t>
  </si>
  <si>
    <t>Vidurinio lygio vadovai ir individualūs sričių ekspertai</t>
  </si>
  <si>
    <t>Komandų vadovai ir patyrę specialistai</t>
  </si>
  <si>
    <t>Specialistai ir patyrę operatyvinės veiklos/paslaugų darbuotojai</t>
  </si>
  <si>
    <t>Operatyvinės veiklos/paslaugų darbuotojai, kvalifikuoti darbininkai</t>
  </si>
  <si>
    <t>Iš viso</t>
  </si>
  <si>
    <t>* pateiktas nustatyto atlygio dydis laikotarpio pabaigai</t>
  </si>
  <si>
    <t>** konfidencialumo sumetimais VDU informacija ir VDU skirtumas neatskleidžiamas jei pareigybių grupėje yra mažiau nei 5 vienos lyties darbuotojai</t>
  </si>
  <si>
    <t>** Nuokrypis, proc.
(-) vyrų VDU mažesnis
(+) vyrų VDU didesnis</t>
  </si>
  <si>
    <t>Moterų **</t>
  </si>
  <si>
    <t>Vyrų **</t>
  </si>
  <si>
    <t>Aukšto lygio vadovai*</t>
  </si>
  <si>
    <t>*** dėl valiutų ir amokestinimo skirtumų nėra įtraukti LTG Cargo grupės darbuotojų iš LTG Cargo Ukraine ir LTG Cargo Polska duomenys</t>
  </si>
  <si>
    <t>LTG Cargo</t>
  </si>
  <si>
    <t>2022 m.</t>
  </si>
  <si>
    <t>2023 m. I ketvirtis</t>
  </si>
  <si>
    <r>
      <t xml:space="preserve">*** be lentelėje nurodyto </t>
    </r>
    <r>
      <rPr>
        <i/>
        <sz val="9"/>
        <color rgb="FFFF0000"/>
        <rFont val="Calibri"/>
        <family val="2"/>
        <charset val="186"/>
        <scheme val="minor"/>
      </rPr>
      <t>2023 m. I ketvirčio</t>
    </r>
    <r>
      <rPr>
        <i/>
        <sz val="9"/>
        <color theme="1"/>
        <rFont val="Calibri"/>
        <family val="2"/>
        <charset val="186"/>
        <scheme val="minor"/>
      </rPr>
      <t xml:space="preserve"> pabaigoje faktiškai dirbusio darbuotojų skaičiaus, įmonėje dar papildomai buvo įdarbinti 43 darbuotojai - 30 moterų ir 13 vyrų. Šie darbuotojai </t>
    </r>
    <r>
      <rPr>
        <i/>
        <sz val="9"/>
        <color rgb="FFFF0000"/>
        <rFont val="Calibri"/>
        <family val="2"/>
        <charset val="186"/>
        <scheme val="minor"/>
      </rPr>
      <t>2023 m. I ketvirčio</t>
    </r>
    <r>
      <rPr>
        <i/>
        <sz val="9"/>
        <color theme="1"/>
        <rFont val="Calibri"/>
        <family val="2"/>
        <charset val="186"/>
        <scheme val="minor"/>
      </rPr>
      <t xml:space="preserve"> pabaigoje buvo ilgalaikiame nebuvime (pvz. vaiko priežiūros atostogose) ir faktiškai nedirbo.</t>
    </r>
  </si>
  <si>
    <t>Valdybos nario pozicija</t>
  </si>
  <si>
    <t>Nustatytas darbo užmokestis, Eur/mėn</t>
  </si>
  <si>
    <t>Pirmininkas (nepriklausomas)</t>
  </si>
  <si>
    <t>Narys (nepriklausomas)</t>
  </si>
  <si>
    <t>Narys (deleguotas valstybės tarnautojas)</t>
  </si>
  <si>
    <t>Atskleidžiant darbuotojų skaičiaus ir vidutinio darbo užmokesčio (VDU) duomenis, yra pateikiamas ir atskirose pareigybių grupėse apskaičiuotas vyrų bei moterų VDU bei šių dydžių palyginimas.
Atlygio nustatymo principai bendrovėje yra skaidrūs bei vieningai taikomi visiems darbuotojams, nepriklausomai nuo jų lyties ar tam tikrų individualaus identiteto aspektų. 
Didžiausius faktinius skirtumus tarp moterų ir vyrų vidutinio darbo užmokesčio lemia moterų bei vyrų pasiskirstymas – daugiau vyrų nei moterų dirba ne tik bendrai geležinkelio industrijoje, bet ir daugelyje pareigybių grupių, ypač operatyvinės veiklos pareigybėse. Moterys dominuoja pareigybėse, susijusiose su palaikančiomis/administracinio pobūdžio funkcijomis, kurių atlygio lygis rinkoje yra sąlyginai mažesnis. Vyrai telkiasi pareigybėse, kurių veiklos sritis lemia konkurencingesnį atlygį rinkoje ar yra susijusios su ypatingo pobūdžio darbais – fiziniu krūviu, darbu lauko ar kitomis ypatingomis sąlygomis, kur rinkos atlygio lygis yra didesnis. Kartu tam tikrose pareigybių grupėse stebima ir priešinga situacija, kai moterų skaičius nors ir nėra dominuojantis, bet užima pozicijas, kurių trūkumas rinkoje lemia sąlyginai aukštesnį atlygį ir moterų VDU tokiais atvejais lenkia vyrų.</t>
  </si>
  <si>
    <t>Faktinis darbuotojų skaičius laikotarpio pabaigoje***</t>
  </si>
  <si>
    <t>Valdybos nariams yra mokamas nustatyto dydžio atlygis pagal faktiškai dirbtą laiką. Valdybos narių atlygis yra apskaičiuojamas remiantis įmonės generalinio direktoriaus vidutinio darbo užmokesčio dydžiu:</t>
  </si>
  <si>
    <t>Narys (deleguotas AB "Lietuvos geležinkeliai")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</si>
</sst>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0.5"/>
      <color rgb="FFFF0000"/>
      <name val="Arial"/>
      <family val="2"/>
      <charset val="186"/>
    </font>
    <font>
      <b/>
      <sz val="10.5"/>
      <color rgb="FF333333"/>
      <name val="Arial"/>
      <family val="2"/>
      <charset val="186"/>
    </font>
    <font>
      <sz val="10.5"/>
      <color rgb="FF333333"/>
      <name val="Arial"/>
      <family val="2"/>
      <charset val="186"/>
    </font>
    <font>
      <sz val="10.5"/>
      <color theme="1"/>
      <name val="Arial"/>
      <family val="2"/>
      <charset val="186"/>
    </font>
    <font>
      <i/>
      <sz val="9"/>
      <color theme="1"/>
      <name val="Calibri"/>
      <family val="2"/>
      <charset val="186"/>
      <scheme val="minor"/>
    </font>
    <font>
      <sz val="10.5"/>
      <name val="Arial"/>
      <family val="2"/>
      <charset val="186"/>
    </font>
    <font>
      <sz val="11"/>
      <name val="Calibri"/>
      <family val="2"/>
      <charset val="186"/>
      <scheme val="minor"/>
    </font>
    <font>
      <b/>
      <sz val="10.5"/>
      <name val="Arial"/>
      <family val="2"/>
      <charset val="186"/>
    </font>
    <font>
      <i/>
      <sz val="9"/>
      <color rgb="FFFF0000"/>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FFB3"/>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39">
    <xf numFmtId="0" fontId="0" fillId="0" borderId="0" xfId="0"/>
    <xf numFmtId="0" fontId="3" fillId="0" borderId="0" xfId="0" applyFont="1"/>
    <xf numFmtId="0" fontId="4" fillId="2" borderId="2" xfId="0" applyFont="1" applyFill="1" applyBorder="1" applyAlignment="1">
      <alignment vertical="center"/>
    </xf>
    <xf numFmtId="0" fontId="5" fillId="3" borderId="2" xfId="0" applyFont="1" applyFill="1" applyBorder="1" applyAlignment="1">
      <alignment horizontal="right" vertical="center"/>
    </xf>
    <xf numFmtId="3" fontId="5" fillId="3" borderId="2" xfId="0" applyNumberFormat="1" applyFont="1" applyFill="1" applyBorder="1" applyAlignment="1">
      <alignment horizontal="right" vertical="center"/>
    </xf>
    <xf numFmtId="0" fontId="2" fillId="0" borderId="0" xfId="0" applyFont="1"/>
    <xf numFmtId="0" fontId="5" fillId="2" borderId="2" xfId="0" applyFont="1" applyFill="1" applyBorder="1" applyAlignment="1">
      <alignment vertical="center"/>
    </xf>
    <xf numFmtId="0" fontId="6" fillId="0" borderId="0" xfId="0" applyFont="1"/>
    <xf numFmtId="0" fontId="4" fillId="4" borderId="2" xfId="0" applyFont="1" applyFill="1" applyBorder="1" applyAlignment="1">
      <alignment vertical="center"/>
    </xf>
    <xf numFmtId="3" fontId="4" fillId="4" borderId="2" xfId="0" applyNumberFormat="1" applyFont="1" applyFill="1" applyBorder="1" applyAlignment="1">
      <alignment horizontal="right" vertical="center"/>
    </xf>
    <xf numFmtId="0" fontId="7" fillId="0" borderId="0" xfId="0" applyFont="1"/>
    <xf numFmtId="0" fontId="9" fillId="0" borderId="0" xfId="0" applyFont="1"/>
    <xf numFmtId="0" fontId="5" fillId="2" borderId="2" xfId="0" applyFont="1" applyFill="1" applyBorder="1" applyAlignment="1">
      <alignment horizontal="right" vertical="center" wrapText="1"/>
    </xf>
    <xf numFmtId="164" fontId="5" fillId="0" borderId="2" xfId="1" applyNumberFormat="1" applyFont="1" applyFill="1" applyBorder="1" applyAlignment="1">
      <alignment horizontal="right" vertical="center"/>
    </xf>
    <xf numFmtId="164" fontId="5" fillId="2" borderId="2" xfId="1" applyNumberFormat="1" applyFont="1" applyFill="1" applyBorder="1" applyAlignment="1">
      <alignment horizontal="right" vertical="center"/>
    </xf>
    <xf numFmtId="164" fontId="4" fillId="4" borderId="2" xfId="1" applyNumberFormat="1" applyFont="1" applyFill="1" applyBorder="1" applyAlignment="1">
      <alignment horizontal="right" vertical="center"/>
    </xf>
    <xf numFmtId="0" fontId="8" fillId="2" borderId="2" xfId="0" applyFont="1" applyFill="1" applyBorder="1" applyAlignment="1">
      <alignment horizontal="right" vertical="center"/>
    </xf>
    <xf numFmtId="3" fontId="8" fillId="2" borderId="2" xfId="0" applyNumberFormat="1" applyFont="1" applyFill="1" applyBorder="1" applyAlignment="1">
      <alignment horizontal="right" vertical="center"/>
    </xf>
    <xf numFmtId="3" fontId="10" fillId="4" borderId="2" xfId="0" applyNumberFormat="1" applyFont="1" applyFill="1" applyBorder="1" applyAlignment="1">
      <alignment horizontal="right" vertical="center"/>
    </xf>
    <xf numFmtId="0" fontId="7" fillId="5" borderId="0" xfId="0" applyFont="1" applyFill="1"/>
    <xf numFmtId="0" fontId="0" fillId="5" borderId="0" xfId="0" applyFill="1"/>
    <xf numFmtId="0" fontId="2" fillId="5" borderId="0" xfId="0" applyFont="1" applyFill="1"/>
    <xf numFmtId="0" fontId="2" fillId="0" borderId="2" xfId="0" applyFont="1" applyBorder="1"/>
    <xf numFmtId="0" fontId="0" fillId="0" borderId="2" xfId="0" applyBorder="1"/>
    <xf numFmtId="3" fontId="0" fillId="0" borderId="2" xfId="0" applyNumberFormat="1" applyBorder="1"/>
    <xf numFmtId="0" fontId="0" fillId="0" borderId="0" xfId="0" applyAlignment="1">
      <alignment horizontal="left" vertical="center" wrapText="1"/>
    </xf>
    <xf numFmtId="0" fontId="4" fillId="2" borderId="1" xfId="0" applyFont="1" applyFill="1" applyBorder="1" applyAlignment="1">
      <alignment horizontal="left" vertical="top"/>
    </xf>
    <xf numFmtId="0" fontId="4" fillId="2" borderId="3" xfId="0" applyFont="1" applyFill="1" applyBorder="1" applyAlignment="1">
      <alignment horizontal="left" vertical="top"/>
    </xf>
    <xf numFmtId="0" fontId="4" fillId="2" borderId="4" xfId="0" applyFont="1" applyFill="1" applyBorder="1" applyAlignment="1">
      <alignment horizontal="left" vertical="top"/>
    </xf>
    <xf numFmtId="0" fontId="4" fillId="3" borderId="2" xfId="0" applyFont="1" applyFill="1" applyBorder="1" applyAlignment="1">
      <alignment horizontal="center" vertical="center"/>
    </xf>
    <xf numFmtId="0" fontId="4" fillId="2" borderId="2" xfId="0" applyFont="1" applyFill="1" applyBorder="1" applyAlignment="1">
      <alignment horizontal="center" vertical="center"/>
    </xf>
    <xf numFmtId="0" fontId="5" fillId="3" borderId="1" xfId="0" applyFont="1" applyFill="1" applyBorder="1" applyAlignment="1">
      <alignment horizontal="right" vertical="center" wrapText="1"/>
    </xf>
    <xf numFmtId="0" fontId="5" fillId="3" borderId="4" xfId="0" applyFont="1" applyFill="1" applyBorder="1" applyAlignment="1">
      <alignment horizontal="right" vertical="center" wrapText="1"/>
    </xf>
    <xf numFmtId="0" fontId="5" fillId="3" borderId="5" xfId="0" applyFont="1" applyFill="1" applyBorder="1" applyAlignment="1">
      <alignment horizontal="right" vertical="center" wrapText="1"/>
    </xf>
    <xf numFmtId="0" fontId="5" fillId="3" borderId="6" xfId="0" applyFont="1" applyFill="1" applyBorder="1" applyAlignment="1">
      <alignment horizontal="right" vertical="center" wrapText="1"/>
    </xf>
    <xf numFmtId="0" fontId="5" fillId="2" borderId="2" xfId="0" applyFont="1" applyFill="1" applyBorder="1" applyAlignment="1">
      <alignment horizontal="center" vertical="center" wrapText="1"/>
    </xf>
    <xf numFmtId="0" fontId="0" fillId="0" borderId="2" xfId="0" applyBorder="1" applyAlignment="1">
      <alignment horizontal="center" vertical="center"/>
    </xf>
    <xf numFmtId="0" fontId="5" fillId="2" borderId="2" xfId="0" applyFont="1" applyFill="1" applyBorder="1" applyAlignment="1">
      <alignment horizontal="right" vertical="center" wrapText="1"/>
    </xf>
    <xf numFmtId="0" fontId="0" fillId="0" borderId="0" xfId="0"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17FF-5B8E-4BCF-81A4-75E6BE4E74DC}">
  <dimension ref="B2:M19"/>
  <sheetViews>
    <sheetView showGridLines="0" tabSelected="1" zoomScale="85" zoomScaleNormal="85" workbookViewId="0">
      <selection activeCell="E7" sqref="E7"/>
    </sheetView>
  </sheetViews>
  <sheetFormatPr defaultRowHeight="14.5" x14ac:dyDescent="0.35"/>
  <cols>
    <col min="1" max="1" width="2.54296875" customWidth="1"/>
    <col min="2" max="2" width="61.81640625" bestFit="1" customWidth="1"/>
    <col min="3" max="4" width="18" customWidth="1"/>
    <col min="5" max="10" width="10.81640625" customWidth="1"/>
    <col min="11" max="11" width="20.81640625" customWidth="1"/>
  </cols>
  <sheetData>
    <row r="2" spans="2:13" ht="135" customHeight="1" x14ac:dyDescent="0.35">
      <c r="B2" s="25" t="s">
        <v>29</v>
      </c>
      <c r="C2" s="25"/>
      <c r="D2" s="25"/>
      <c r="E2" s="25"/>
      <c r="F2" s="25"/>
      <c r="G2" s="25"/>
      <c r="H2" s="25"/>
      <c r="I2" s="25"/>
      <c r="J2" s="25"/>
      <c r="K2" s="25"/>
    </row>
    <row r="4" spans="2:13" x14ac:dyDescent="0.35">
      <c r="B4" s="1" t="s">
        <v>20</v>
      </c>
      <c r="L4" s="5"/>
    </row>
    <row r="5" spans="2:13" x14ac:dyDescent="0.35">
      <c r="B5" s="26" t="s">
        <v>0</v>
      </c>
      <c r="C5" s="29" t="s">
        <v>21</v>
      </c>
      <c r="D5" s="29"/>
      <c r="E5" s="30" t="s">
        <v>22</v>
      </c>
      <c r="F5" s="30"/>
      <c r="G5" s="30"/>
      <c r="H5" s="30"/>
      <c r="I5" s="30"/>
      <c r="J5" s="30"/>
      <c r="K5" s="30"/>
      <c r="L5" s="5"/>
    </row>
    <row r="6" spans="2:13" ht="36" customHeight="1" x14ac:dyDescent="0.35">
      <c r="B6" s="27"/>
      <c r="C6" s="31" t="s">
        <v>1</v>
      </c>
      <c r="D6" s="33" t="s">
        <v>2</v>
      </c>
      <c r="E6" s="35" t="s">
        <v>30</v>
      </c>
      <c r="F6" s="35"/>
      <c r="G6" s="35"/>
      <c r="H6" s="36" t="s">
        <v>2</v>
      </c>
      <c r="I6" s="36"/>
      <c r="J6" s="36"/>
      <c r="K6" s="37" t="s">
        <v>15</v>
      </c>
      <c r="L6" s="5"/>
    </row>
    <row r="7" spans="2:13" ht="31.5" customHeight="1" x14ac:dyDescent="0.35">
      <c r="B7" s="28"/>
      <c r="C7" s="32"/>
      <c r="D7" s="34"/>
      <c r="E7" s="12" t="s">
        <v>3</v>
      </c>
      <c r="F7" s="12" t="s">
        <v>4</v>
      </c>
      <c r="G7" s="12" t="s">
        <v>5</v>
      </c>
      <c r="H7" s="12" t="s">
        <v>3</v>
      </c>
      <c r="I7" s="12" t="s">
        <v>16</v>
      </c>
      <c r="J7" s="12" t="s">
        <v>17</v>
      </c>
      <c r="K7" s="37"/>
      <c r="L7" s="5"/>
    </row>
    <row r="8" spans="2:13" s="5" customFormat="1" x14ac:dyDescent="0.35">
      <c r="B8" s="2" t="s">
        <v>6</v>
      </c>
      <c r="C8" s="3">
        <v>1</v>
      </c>
      <c r="D8" s="4">
        <v>9200</v>
      </c>
      <c r="E8" s="16">
        <v>1</v>
      </c>
      <c r="F8" s="16">
        <v>1</v>
      </c>
      <c r="G8" s="16"/>
      <c r="H8" s="17">
        <v>9200</v>
      </c>
      <c r="I8" s="17"/>
      <c r="J8" s="17"/>
      <c r="K8" s="13"/>
      <c r="M8"/>
    </row>
    <row r="9" spans="2:13" x14ac:dyDescent="0.35">
      <c r="B9" s="2" t="s">
        <v>18</v>
      </c>
      <c r="C9" s="3">
        <v>5</v>
      </c>
      <c r="D9" s="4">
        <v>6357</v>
      </c>
      <c r="E9" s="16">
        <v>6</v>
      </c>
      <c r="F9" s="16">
        <v>2</v>
      </c>
      <c r="G9" s="16">
        <v>4</v>
      </c>
      <c r="H9" s="17">
        <v>6674</v>
      </c>
      <c r="I9" s="17"/>
      <c r="J9" s="17"/>
      <c r="K9" s="13"/>
      <c r="L9" s="5"/>
    </row>
    <row r="10" spans="2:13" x14ac:dyDescent="0.35">
      <c r="B10" s="6" t="s">
        <v>7</v>
      </c>
      <c r="C10" s="3">
        <v>21</v>
      </c>
      <c r="D10" s="4">
        <v>4556</v>
      </c>
      <c r="E10" s="16">
        <v>20</v>
      </c>
      <c r="F10" s="16">
        <v>5</v>
      </c>
      <c r="G10" s="16">
        <v>15</v>
      </c>
      <c r="H10" s="17">
        <v>4626</v>
      </c>
      <c r="I10" s="17">
        <v>5196</v>
      </c>
      <c r="J10" s="17">
        <v>4426</v>
      </c>
      <c r="K10" s="14">
        <f t="shared" ref="K10:K15" si="0">(J10-I10)/J10</f>
        <v>-0.17397198373248984</v>
      </c>
      <c r="L10" s="5"/>
    </row>
    <row r="11" spans="2:13" x14ac:dyDescent="0.35">
      <c r="B11" s="6" t="s">
        <v>8</v>
      </c>
      <c r="C11" s="3">
        <v>88</v>
      </c>
      <c r="D11" s="4">
        <v>2727</v>
      </c>
      <c r="E11" s="16">
        <v>81</v>
      </c>
      <c r="F11" s="16">
        <v>21</v>
      </c>
      <c r="G11" s="16">
        <v>60</v>
      </c>
      <c r="H11" s="17">
        <v>2771</v>
      </c>
      <c r="I11" s="17">
        <v>2599</v>
      </c>
      <c r="J11" s="17">
        <v>2833</v>
      </c>
      <c r="K11" s="14">
        <f t="shared" si="0"/>
        <v>8.2597952700317681E-2</v>
      </c>
      <c r="L11" s="5"/>
    </row>
    <row r="12" spans="2:13" s="7" customFormat="1" x14ac:dyDescent="0.35">
      <c r="B12" s="6" t="s">
        <v>9</v>
      </c>
      <c r="C12" s="4">
        <v>329</v>
      </c>
      <c r="D12" s="4">
        <v>2007</v>
      </c>
      <c r="E12" s="17">
        <v>327</v>
      </c>
      <c r="F12" s="17">
        <v>136</v>
      </c>
      <c r="G12" s="17">
        <v>191</v>
      </c>
      <c r="H12" s="17">
        <v>2043</v>
      </c>
      <c r="I12" s="17">
        <v>1931</v>
      </c>
      <c r="J12" s="17">
        <v>2121</v>
      </c>
      <c r="K12" s="14">
        <f t="shared" si="0"/>
        <v>8.9580386610089574E-2</v>
      </c>
      <c r="L12" s="5"/>
      <c r="M12"/>
    </row>
    <row r="13" spans="2:13" s="7" customFormat="1" x14ac:dyDescent="0.35">
      <c r="B13" s="6" t="s">
        <v>10</v>
      </c>
      <c r="C13" s="3">
        <v>597</v>
      </c>
      <c r="D13" s="4">
        <v>2127</v>
      </c>
      <c r="E13" s="16">
        <v>587</v>
      </c>
      <c r="F13" s="16">
        <v>153</v>
      </c>
      <c r="G13" s="16">
        <v>434</v>
      </c>
      <c r="H13" s="17">
        <v>2232</v>
      </c>
      <c r="I13" s="17">
        <v>1616</v>
      </c>
      <c r="J13" s="17">
        <v>2452</v>
      </c>
      <c r="K13" s="14">
        <f t="shared" si="0"/>
        <v>0.34094616639477976</v>
      </c>
      <c r="L13" s="5"/>
      <c r="M13"/>
    </row>
    <row r="14" spans="2:13" x14ac:dyDescent="0.35">
      <c r="B14" s="6" t="s">
        <v>11</v>
      </c>
      <c r="C14" s="4">
        <v>888</v>
      </c>
      <c r="D14" s="4">
        <v>1500</v>
      </c>
      <c r="E14" s="17">
        <v>854</v>
      </c>
      <c r="F14" s="17">
        <v>155</v>
      </c>
      <c r="G14" s="17">
        <v>699</v>
      </c>
      <c r="H14" s="17">
        <v>1541</v>
      </c>
      <c r="I14" s="17">
        <v>1344</v>
      </c>
      <c r="J14" s="17">
        <v>1585</v>
      </c>
      <c r="K14" s="14">
        <f t="shared" si="0"/>
        <v>0.15205047318611986</v>
      </c>
      <c r="L14" s="5"/>
    </row>
    <row r="15" spans="2:13" x14ac:dyDescent="0.35">
      <c r="B15" s="8" t="s">
        <v>12</v>
      </c>
      <c r="C15" s="9">
        <f>+SUM(C8:C14)</f>
        <v>1929</v>
      </c>
      <c r="D15" s="9">
        <v>1862</v>
      </c>
      <c r="E15" s="18">
        <f>+SUM(E8:E14)</f>
        <v>1876</v>
      </c>
      <c r="F15" s="18">
        <f>+SUM(F8:F14)</f>
        <v>473</v>
      </c>
      <c r="G15" s="18">
        <f>+SUM(G8:G14)</f>
        <v>1403</v>
      </c>
      <c r="H15" s="18">
        <v>1957</v>
      </c>
      <c r="I15" s="18">
        <v>1743</v>
      </c>
      <c r="J15" s="18">
        <v>2030</v>
      </c>
      <c r="K15" s="15">
        <f t="shared" si="0"/>
        <v>0.14137931034482759</v>
      </c>
      <c r="L15" s="5"/>
    </row>
    <row r="16" spans="2:13" x14ac:dyDescent="0.35">
      <c r="B16" s="10" t="s">
        <v>13</v>
      </c>
      <c r="L16" s="5"/>
    </row>
    <row r="17" spans="2:13" x14ac:dyDescent="0.35">
      <c r="B17" s="10" t="s">
        <v>14</v>
      </c>
      <c r="C17" s="7"/>
      <c r="D17" s="7"/>
      <c r="E17" s="7"/>
      <c r="F17" s="7"/>
      <c r="G17" s="7"/>
      <c r="H17" s="7"/>
      <c r="I17" s="7"/>
      <c r="J17" s="7"/>
      <c r="K17" s="7"/>
      <c r="L17" s="5"/>
    </row>
    <row r="18" spans="2:13" x14ac:dyDescent="0.35">
      <c r="B18" s="10" t="s">
        <v>19</v>
      </c>
      <c r="C18" s="7"/>
      <c r="D18" s="7"/>
      <c r="E18" s="7"/>
      <c r="F18" s="7"/>
      <c r="G18" s="7"/>
      <c r="H18" s="7"/>
      <c r="I18" s="7"/>
      <c r="J18" s="7"/>
      <c r="K18" s="7"/>
      <c r="L18" s="5"/>
    </row>
    <row r="19" spans="2:13" s="11" customFormat="1" x14ac:dyDescent="0.35">
      <c r="B19" s="19" t="s">
        <v>23</v>
      </c>
      <c r="C19" s="20"/>
      <c r="D19" s="20"/>
      <c r="E19" s="20"/>
      <c r="F19" s="20"/>
      <c r="G19" s="20"/>
      <c r="H19" s="20"/>
      <c r="I19" s="20"/>
      <c r="J19" s="20"/>
      <c r="K19" s="20"/>
      <c r="L19" s="21"/>
      <c r="M19" s="20"/>
    </row>
  </sheetData>
  <mergeCells count="9">
    <mergeCell ref="B2:K2"/>
    <mergeCell ref="B5:B7"/>
    <mergeCell ref="C5:D5"/>
    <mergeCell ref="E5:K5"/>
    <mergeCell ref="C6:C7"/>
    <mergeCell ref="D6:D7"/>
    <mergeCell ref="E6:G6"/>
    <mergeCell ref="H6:J6"/>
    <mergeCell ref="K6:K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0667B-CE75-4C05-B08E-DAD72810D271}">
  <dimension ref="A1:G7"/>
  <sheetViews>
    <sheetView showGridLines="0" workbookViewId="0">
      <selection activeCell="A4" sqref="A4"/>
    </sheetView>
  </sheetViews>
  <sheetFormatPr defaultRowHeight="14.5" x14ac:dyDescent="0.35"/>
  <cols>
    <col min="1" max="1" width="43" bestFit="1" customWidth="1"/>
    <col min="2" max="2" width="36" bestFit="1" customWidth="1"/>
  </cols>
  <sheetData>
    <row r="1" spans="1:7" ht="30" customHeight="1" x14ac:dyDescent="0.35">
      <c r="A1" s="38" t="s">
        <v>31</v>
      </c>
      <c r="B1" s="38"/>
      <c r="C1" s="38"/>
      <c r="D1" s="38"/>
      <c r="E1" s="38"/>
      <c r="F1" s="38"/>
      <c r="G1" s="38"/>
    </row>
    <row r="3" spans="1:7" x14ac:dyDescent="0.35">
      <c r="A3" s="22" t="s">
        <v>24</v>
      </c>
      <c r="B3" s="22" t="s">
        <v>25</v>
      </c>
    </row>
    <row r="4" spans="1:7" x14ac:dyDescent="0.35">
      <c r="A4" s="23" t="s">
        <v>26</v>
      </c>
      <c r="B4" s="24">
        <v>3401</v>
      </c>
    </row>
    <row r="5" spans="1:7" x14ac:dyDescent="0.35">
      <c r="A5" s="23" t="s">
        <v>27</v>
      </c>
      <c r="B5" s="24">
        <v>2551</v>
      </c>
    </row>
    <row r="6" spans="1:7" x14ac:dyDescent="0.35">
      <c r="A6" s="23" t="s">
        <v>32</v>
      </c>
      <c r="B6" s="24">
        <v>1276</v>
      </c>
    </row>
    <row r="7" spans="1:7" x14ac:dyDescent="0.35">
      <c r="A7" s="23" t="s">
        <v>28</v>
      </c>
      <c r="B7" s="24">
        <v>1276</v>
      </c>
    </row>
  </sheetData>
  <mergeCells count="1">
    <mergeCell ref="A1:G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0e2507f1-1fab-4f1f-8c5d-2dd5baf9006a">VWCZ4TY2TVRH-491498444-15142</_dlc_DocId>
    <_dlc_DocIdUrl xmlns="0e2507f1-1fab-4f1f-8c5d-2dd5baf9006a">
      <Url>https://lglt.sharepoint.com/sites/files/_layouts/15/DocIdRedir.aspx?ID=VWCZ4TY2TVRH-491498444-15142</Url>
      <Description>VWCZ4TY2TVRH-491498444-15142</Description>
    </_dlc_DocIdUrl>
    <TaxCatchAll xmlns="0e2507f1-1fab-4f1f-8c5d-2dd5baf9006a" xsi:nil="true"/>
    <lcf76f155ced4ddcb4097134ff3c332f xmlns="50b337bb-bdc0-4e49-a1d6-a9dbf041a36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627CCBE89D913429677B232464D31B2" ma:contentTypeVersion="196" ma:contentTypeDescription="Create a new document." ma:contentTypeScope="" ma:versionID="c1533a64408855b9791989d0626b7b08">
  <xsd:schema xmlns:xsd="http://www.w3.org/2001/XMLSchema" xmlns:xs="http://www.w3.org/2001/XMLSchema" xmlns:p="http://schemas.microsoft.com/office/2006/metadata/properties" xmlns:ns2="0e2507f1-1fab-4f1f-8c5d-2dd5baf9006a" xmlns:ns3="50b337bb-bdc0-4e49-a1d6-a9dbf041a369" targetNamespace="http://schemas.microsoft.com/office/2006/metadata/properties" ma:root="true" ma:fieldsID="c49e79756d8ed5b751fe983643f28676" ns2:_="" ns3:_="">
    <xsd:import namespace="0e2507f1-1fab-4f1f-8c5d-2dd5baf9006a"/>
    <xsd:import namespace="50b337bb-bdc0-4e49-a1d6-a9dbf041a36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2:SharedWithUsers" minOccurs="0"/>
                <xsd:element ref="ns2:SharedWithDetails" minOccurs="0"/>
                <xsd:element ref="ns3:MediaLengthInSeconds" minOccurs="0"/>
                <xsd:element ref="ns3:MediaServiceAutoKeyPoints" minOccurs="0"/>
                <xsd:element ref="ns3:MediaServiceKeyPoint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2507f1-1fab-4f1f-8c5d-2dd5baf9006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e8310092-081a-494d-a88c-338f47569a95}" ma:internalName="TaxCatchAll" ma:showField="CatchAllData" ma:web="0e2507f1-1fab-4f1f-8c5d-2dd5baf9006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0b337bb-bdc0-4e49-a1d6-a9dbf041a36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8133eaa-83fd-4405-874f-af0ffe8f43bb"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5319E3D-6798-446E-8C75-F6B8855752B8}">
  <ds:schemaRefs>
    <ds:schemaRef ds:uri="http://schemas.microsoft.com/sharepoint/v3/contenttype/forms"/>
  </ds:schemaRefs>
</ds:datastoreItem>
</file>

<file path=customXml/itemProps2.xml><?xml version="1.0" encoding="utf-8"?>
<ds:datastoreItem xmlns:ds="http://schemas.openxmlformats.org/officeDocument/2006/customXml" ds:itemID="{722BD9C3-4A95-45F1-B706-5B1A5C1F45F6}">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0e2507f1-1fab-4f1f-8c5d-2dd5baf9006a"/>
    <ds:schemaRef ds:uri="http://purl.org/dc/elements/1.1/"/>
    <ds:schemaRef ds:uri="http://schemas.microsoft.com/office/infopath/2007/PartnerControls"/>
    <ds:schemaRef ds:uri="50b337bb-bdc0-4e49-a1d6-a9dbf041a369"/>
    <ds:schemaRef ds:uri="http://www.w3.org/XML/1998/namespace"/>
    <ds:schemaRef ds:uri="http://purl.org/dc/dcmitype/"/>
  </ds:schemaRefs>
</ds:datastoreItem>
</file>

<file path=customXml/itemProps3.xml><?xml version="1.0" encoding="utf-8"?>
<ds:datastoreItem xmlns:ds="http://schemas.openxmlformats.org/officeDocument/2006/customXml" ds:itemID="{6596CF94-A4CD-49FE-A740-F5AC52F711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2507f1-1fab-4f1f-8c5d-2dd5baf9006a"/>
    <ds:schemaRef ds:uri="50b337bb-bdc0-4e49-a1d6-a9dbf041a3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7671986-956F-4497-8FC6-87FFA0238EB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Cargo</vt:lpstr>
      <vt:lpstr>Valdybos nariai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Žutautaitė</dc:creator>
  <cp:lastModifiedBy>Monika Terzytė</cp:lastModifiedBy>
  <cp:lastPrinted>2023-06-16T08:11:09Z</cp:lastPrinted>
  <dcterms:created xsi:type="dcterms:W3CDTF">2022-05-18T13:22:41Z</dcterms:created>
  <dcterms:modified xsi:type="dcterms:W3CDTF">2023-06-16T08:11:37Z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2022-05-18T13:22:42Z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9c1727c3-dbfd-4ec7-9cea-3d64c52a929f</vt:lpwstr>
  </property>
  <property fmtid="{D5CDD505-2E9C-101B-9397-08002B2CF9AE}" pid="8" name="MSIP_Label_cfcb905c-755b-4fd4-bd20-0d682d4f1d27_ContentBits">
    <vt:lpwstr>0</vt:lpwstr>
  </property>
  <property fmtid="{D5CDD505-2E9C-101B-9397-08002B2CF9AE}" pid="9" name="ContentTypeId">
    <vt:lpwstr>0x0101009627CCBE89D913429677B232464D31B2</vt:lpwstr>
  </property>
  <property fmtid="{D5CDD505-2E9C-101B-9397-08002B2CF9AE}" pid="10" name="_dlc_DocIdItemGuid">
    <vt:lpwstr>d95cb59b-35d2-458f-bbb5-3381ba07fef6</vt:lpwstr>
  </property>
  <property fmtid="{D5CDD505-2E9C-101B-9397-08002B2CF9AE}" pid="11" name="MediaServiceImageTags">
    <vt:lpwstr/>
  </property>
</Properties>
</file>